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mele\Documents\!ECOTRANS\!2023\Projekte 2023\!Mirabilia + Ecotrans Glasgow\SME data BG-HR-IT-FR\"/>
    </mc:Choice>
  </mc:AlternateContent>
  <xr:revisionPtr revIDLastSave="0" documentId="8_{DC7E3C3E-CEED-4DDA-BE1A-BDB82BD92BAF}" xr6:coauthVersionLast="47" xr6:coauthVersionMax="47" xr10:uidLastSave="{00000000-0000-0000-0000-000000000000}"/>
  <bookViews>
    <workbookView xWindow="10776" yWindow="468" windowWidth="8262" windowHeight="9732" xr2:uid="{431E702F-697D-4473-912B-1CBA219366CC}"/>
  </bookViews>
  <sheets>
    <sheet name="Data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 l="1"/>
  <c r="L10" i="1" l="1"/>
  <c r="D9" i="1"/>
  <c r="D10" i="1" s="1"/>
  <c r="C9" i="1"/>
  <c r="C10" i="1" s="1"/>
  <c r="B9" i="1"/>
  <c r="B10" i="1" s="1"/>
</calcChain>
</file>

<file path=xl/sharedStrings.xml><?xml version="1.0" encoding="utf-8"?>
<sst xmlns="http://schemas.openxmlformats.org/spreadsheetml/2006/main" count="33" uniqueCount="28">
  <si>
    <t>Katarino Spa</t>
  </si>
  <si>
    <t>Total nr of room nights</t>
  </si>
  <si>
    <t>Total area of meeting space</t>
  </si>
  <si>
    <t>Duration of meetings</t>
  </si>
  <si>
    <t>Guestrooms Carbon Footprint (kgCO2e)</t>
  </si>
  <si>
    <t>Orpheus Spa</t>
  </si>
  <si>
    <t>5 Elements</t>
  </si>
  <si>
    <t>YEAR</t>
  </si>
  <si>
    <t>Footprint/room night (kgCO2e)</t>
  </si>
  <si>
    <t>Camping Le Soleil</t>
  </si>
  <si>
    <t>total consumption of energy (Kwh)</t>
  </si>
  <si>
    <t>CO2 footprint / occupied pitch</t>
  </si>
  <si>
    <t>Country</t>
  </si>
  <si>
    <t>Bulgaria</t>
  </si>
  <si>
    <t>France</t>
  </si>
  <si>
    <t>Italy</t>
  </si>
  <si>
    <t>Croatia</t>
  </si>
  <si>
    <t>Jardin de Lourdes</t>
  </si>
  <si>
    <t>Zagora promet</t>
  </si>
  <si>
    <t>2022 (Feb-Aug)</t>
  </si>
  <si>
    <t>Albergo Diffuso</t>
  </si>
  <si>
    <t>total Kwh</t>
  </si>
  <si>
    <t>Meetings Carbon Footprint (kgCO2e)</t>
  </si>
  <si>
    <t>Total Carbon Footprint (kgCO2e)</t>
  </si>
  <si>
    <t>Footprint/ guest night Kwh)</t>
  </si>
  <si>
    <t>total nur of pitches occupied</t>
  </si>
  <si>
    <t xml:space="preserve">Guest nights </t>
  </si>
  <si>
    <t>DATA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</si>
</sst>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Fill="1"/>
    <xf numFmtId="43" fontId="4" fillId="2" borderId="0" xfId="1" applyFont="1" applyFill="1"/>
    <xf numFmtId="0" fontId="2" fillId="0" borderId="0" xfId="0" applyFont="1" applyFill="1"/>
    <xf numFmtId="0" fontId="3" fillId="0" borderId="1" xfId="0" applyFont="1" applyFill="1" applyBorder="1"/>
    <xf numFmtId="0" fontId="0" fillId="0" borderId="2" xfId="0" applyBorder="1"/>
    <xf numFmtId="0" fontId="2" fillId="0" borderId="2" xfId="0" applyFont="1" applyBorder="1"/>
    <xf numFmtId="0" fontId="3" fillId="0" borderId="6" xfId="0" applyFont="1" applyFill="1" applyBorder="1"/>
    <xf numFmtId="0" fontId="2" fillId="0" borderId="7" xfId="0" applyFont="1" applyBorder="1"/>
    <xf numFmtId="0" fontId="0" fillId="0" borderId="7" xfId="0" applyBorder="1"/>
    <xf numFmtId="43" fontId="0" fillId="0" borderId="7" xfId="1" applyFont="1" applyBorder="1"/>
    <xf numFmtId="0" fontId="2" fillId="0" borderId="8" xfId="0" applyFont="1" applyFill="1" applyBorder="1"/>
    <xf numFmtId="164" fontId="2" fillId="0" borderId="8" xfId="0" applyNumberFormat="1" applyFont="1" applyFill="1" applyBorder="1"/>
    <xf numFmtId="0" fontId="0" fillId="0" borderId="7" xfId="0" applyFont="1" applyBorder="1"/>
    <xf numFmtId="2" fontId="2" fillId="0" borderId="8" xfId="0" applyNumberFormat="1" applyFont="1" applyFill="1" applyBorder="1"/>
    <xf numFmtId="43" fontId="1" fillId="0" borderId="7" xfId="1" applyFont="1" applyBorder="1"/>
    <xf numFmtId="0" fontId="4" fillId="0" borderId="0" xfId="0" applyFont="1" applyFill="1"/>
    <xf numFmtId="43" fontId="4" fillId="3" borderId="0" xfId="1" applyFont="1" applyFill="1"/>
    <xf numFmtId="2" fontId="5" fillId="3" borderId="0" xfId="0" applyNumberFormat="1" applyFont="1" applyFill="1"/>
    <xf numFmtId="2" fontId="5" fillId="2" borderId="0" xfId="0" applyNumberFormat="1" applyFont="1" applyFill="1"/>
    <xf numFmtId="2" fontId="2" fillId="0" borderId="3" xfId="0" applyNumberFormat="1" applyFont="1" applyFill="1" applyBorder="1"/>
    <xf numFmtId="0" fontId="3" fillId="3" borderId="4" xfId="0" applyFont="1" applyFill="1" applyBorder="1"/>
    <xf numFmtId="0" fontId="3" fillId="2" borderId="4" xfId="0" applyFont="1" applyFill="1" applyBorder="1"/>
    <xf numFmtId="0" fontId="6" fillId="0" borderId="8" xfId="0" applyFont="1" applyFill="1" applyBorder="1"/>
    <xf numFmtId="0" fontId="6" fillId="3" borderId="5" xfId="0" applyFont="1" applyFill="1" applyBorder="1"/>
    <xf numFmtId="0" fontId="6" fillId="2" borderId="5" xfId="0" applyFont="1" applyFill="1" applyBorder="1"/>
    <xf numFmtId="0" fontId="6" fillId="0" borderId="3" xfId="0" applyFont="1" applyFill="1" applyBorder="1"/>
    <xf numFmtId="0" fontId="6" fillId="0" borderId="0" xfId="0" applyFont="1" applyFill="1"/>
    <xf numFmtId="0" fontId="7" fillId="0" borderId="7" xfId="0" applyFont="1" applyBorder="1"/>
    <xf numFmtId="0" fontId="8" fillId="3" borderId="0" xfId="0" applyFont="1" applyFill="1"/>
    <xf numFmtId="0" fontId="8" fillId="2" borderId="0" xfId="0" applyFont="1" applyFill="1"/>
    <xf numFmtId="0" fontId="7" fillId="0" borderId="2" xfId="0" applyFont="1" applyBorder="1"/>
    <xf numFmtId="0" fontId="7" fillId="0" borderId="0" xfId="0" applyFont="1"/>
    <xf numFmtId="0" fontId="0" fillId="0" borderId="8" xfId="0" applyFill="1" applyBorder="1"/>
    <xf numFmtId="0" fontId="0" fillId="0" borderId="7" xfId="0" applyFont="1" applyFill="1" applyBorder="1"/>
    <xf numFmtId="43" fontId="1" fillId="0" borderId="7" xfId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5CD2-E0E2-48A3-9403-2034E2FB4848}">
  <dimension ref="A1:L10"/>
  <sheetViews>
    <sheetView tabSelected="1" topLeftCell="I1" workbookViewId="0">
      <selection activeCell="L9" sqref="L9"/>
    </sheetView>
  </sheetViews>
  <sheetFormatPr baseColWidth="10" defaultRowHeight="14.4" x14ac:dyDescent="0.55000000000000004"/>
  <cols>
    <col min="1" max="1" width="32.7890625" customWidth="1"/>
    <col min="2" max="4" width="17.26171875" customWidth="1"/>
    <col min="5" max="5" width="2.9453125" style="18" customWidth="1"/>
    <col min="6" max="6" width="23.89453125" customWidth="1"/>
    <col min="7" max="8" width="14.83984375" customWidth="1"/>
    <col min="9" max="9" width="15.89453125" customWidth="1"/>
    <col min="10" max="10" width="2.9453125" style="18" customWidth="1"/>
    <col min="11" max="11" width="28.7890625" customWidth="1"/>
    <col min="12" max="12" width="17.3671875" customWidth="1"/>
  </cols>
  <sheetData>
    <row r="1" spans="1:12" s="3" customFormat="1" ht="15.6" x14ac:dyDescent="0.6">
      <c r="A1" s="9" t="s">
        <v>27</v>
      </c>
      <c r="B1" s="9" t="s">
        <v>0</v>
      </c>
      <c r="C1" s="9" t="s">
        <v>5</v>
      </c>
      <c r="D1" s="9" t="s">
        <v>6</v>
      </c>
      <c r="E1" s="23"/>
      <c r="F1" s="9" t="s">
        <v>27</v>
      </c>
      <c r="G1" s="9" t="s">
        <v>20</v>
      </c>
      <c r="H1" s="9" t="s">
        <v>18</v>
      </c>
      <c r="I1" s="9" t="s">
        <v>17</v>
      </c>
      <c r="J1" s="24"/>
      <c r="K1" s="9" t="s">
        <v>27</v>
      </c>
      <c r="L1" s="6" t="s">
        <v>9</v>
      </c>
    </row>
    <row r="2" spans="1:12" s="29" customFormat="1" ht="15.9" thickBot="1" x14ac:dyDescent="0.65">
      <c r="A2" s="25" t="s">
        <v>12</v>
      </c>
      <c r="B2" s="25" t="s">
        <v>13</v>
      </c>
      <c r="C2" s="25" t="s">
        <v>13</v>
      </c>
      <c r="D2" s="25" t="s">
        <v>13</v>
      </c>
      <c r="E2" s="26"/>
      <c r="F2" s="25"/>
      <c r="G2" s="25" t="s">
        <v>15</v>
      </c>
      <c r="H2" s="25" t="s">
        <v>16</v>
      </c>
      <c r="I2" s="25" t="s">
        <v>14</v>
      </c>
      <c r="J2" s="27"/>
      <c r="K2" s="25"/>
      <c r="L2" s="28" t="s">
        <v>14</v>
      </c>
    </row>
    <row r="3" spans="1:12" s="34" customFormat="1" x14ac:dyDescent="0.55000000000000004">
      <c r="A3" s="30" t="s">
        <v>7</v>
      </c>
      <c r="B3" s="30">
        <v>2021</v>
      </c>
      <c r="C3" s="30">
        <v>2021</v>
      </c>
      <c r="D3" s="30">
        <v>2021</v>
      </c>
      <c r="E3" s="31"/>
      <c r="F3" s="30"/>
      <c r="G3" s="30">
        <v>2021</v>
      </c>
      <c r="H3" s="30" t="s">
        <v>19</v>
      </c>
      <c r="I3" s="30"/>
      <c r="J3" s="32"/>
      <c r="K3" s="30"/>
      <c r="L3" s="33">
        <v>2022</v>
      </c>
    </row>
    <row r="4" spans="1:12" s="1" customFormat="1" x14ac:dyDescent="0.55000000000000004">
      <c r="A4" s="15" t="s">
        <v>1</v>
      </c>
      <c r="B4" s="12">
        <v>22915</v>
      </c>
      <c r="C4" s="12">
        <v>18871</v>
      </c>
      <c r="D4" s="12">
        <v>30973</v>
      </c>
      <c r="E4" s="19"/>
      <c r="F4" s="12" t="s">
        <v>26</v>
      </c>
      <c r="G4" s="10">
        <v>8608</v>
      </c>
      <c r="H4" s="10">
        <v>6516</v>
      </c>
      <c r="I4" s="10"/>
      <c r="J4" s="4"/>
      <c r="K4" s="11" t="s">
        <v>25</v>
      </c>
      <c r="L4" s="7">
        <v>3317</v>
      </c>
    </row>
    <row r="5" spans="1:12" s="1" customFormat="1" x14ac:dyDescent="0.55000000000000004">
      <c r="A5" s="15" t="s">
        <v>2</v>
      </c>
      <c r="B5" s="12">
        <v>415</v>
      </c>
      <c r="C5" s="12">
        <v>12000</v>
      </c>
      <c r="D5" s="12">
        <v>4500</v>
      </c>
      <c r="E5" s="19"/>
      <c r="F5" s="12"/>
      <c r="G5" s="10"/>
      <c r="H5" s="10"/>
      <c r="I5" s="10"/>
      <c r="J5" s="4"/>
      <c r="K5" s="10"/>
      <c r="L5" s="8"/>
    </row>
    <row r="6" spans="1:12" s="1" customFormat="1" x14ac:dyDescent="0.55000000000000004">
      <c r="A6" s="15" t="s">
        <v>3</v>
      </c>
      <c r="B6" s="12">
        <v>365</v>
      </c>
      <c r="C6" s="12">
        <v>200</v>
      </c>
      <c r="D6" s="12">
        <v>4380</v>
      </c>
      <c r="E6" s="19"/>
      <c r="F6" s="12"/>
      <c r="G6" s="10"/>
      <c r="H6" s="10"/>
      <c r="I6" s="10"/>
      <c r="J6" s="4"/>
      <c r="K6" s="10"/>
      <c r="L6" s="8"/>
    </row>
    <row r="7" spans="1:12" x14ac:dyDescent="0.55000000000000004">
      <c r="A7" s="11" t="s">
        <v>4</v>
      </c>
      <c r="B7" s="17">
        <v>1491564.39</v>
      </c>
      <c r="C7" s="12">
        <v>421745.55</v>
      </c>
      <c r="D7" s="12">
        <v>8335906.7599999998</v>
      </c>
      <c r="E7" s="19"/>
      <c r="F7" s="12"/>
      <c r="G7" s="11"/>
      <c r="H7" s="11"/>
      <c r="I7" s="11"/>
      <c r="J7" s="4"/>
      <c r="K7" s="11"/>
      <c r="L7" s="7"/>
    </row>
    <row r="8" spans="1:12" x14ac:dyDescent="0.55000000000000004">
      <c r="A8" s="11" t="s">
        <v>22</v>
      </c>
      <c r="B8" s="17">
        <v>4408.83</v>
      </c>
      <c r="C8" s="12">
        <v>10912.56</v>
      </c>
      <c r="D8" s="12">
        <v>4489811.4800000004</v>
      </c>
      <c r="E8" s="19"/>
      <c r="F8" s="12"/>
      <c r="G8" s="11"/>
      <c r="H8" s="11"/>
      <c r="I8" s="11"/>
      <c r="J8" s="4"/>
      <c r="K8" s="11"/>
      <c r="L8" s="7"/>
    </row>
    <row r="9" spans="1:12" s="2" customFormat="1" x14ac:dyDescent="0.55000000000000004">
      <c r="A9" s="36" t="s">
        <v>23</v>
      </c>
      <c r="B9" s="17">
        <f>SUM(B7:B8)</f>
        <v>1495973.22</v>
      </c>
      <c r="C9" s="17">
        <f>SUM(C7:C8)</f>
        <v>432658.11</v>
      </c>
      <c r="D9" s="17">
        <f>SUM(D7:D8)</f>
        <v>12825718.24</v>
      </c>
      <c r="E9" s="19"/>
      <c r="F9" s="37" t="s">
        <v>21</v>
      </c>
      <c r="G9" s="15">
        <v>72040.58</v>
      </c>
      <c r="H9" s="12">
        <v>32222.48</v>
      </c>
      <c r="I9" s="12">
        <v>273009</v>
      </c>
      <c r="J9" s="4"/>
      <c r="K9" s="11" t="s">
        <v>10</v>
      </c>
      <c r="L9" s="7">
        <v>49818</v>
      </c>
    </row>
    <row r="10" spans="1:12" s="5" customFormat="1" ht="14.7" thickBot="1" x14ac:dyDescent="0.6">
      <c r="A10" s="13" t="s">
        <v>8</v>
      </c>
      <c r="B10" s="16">
        <f>SUM(B9/B4)</f>
        <v>65.283579314859267</v>
      </c>
      <c r="C10" s="16">
        <f>SUM(C9/C4)</f>
        <v>22.927142705738962</v>
      </c>
      <c r="D10" s="16">
        <f>SUM(D9/D4)</f>
        <v>414.09350853969585</v>
      </c>
      <c r="E10" s="20"/>
      <c r="F10" s="16" t="s">
        <v>24</v>
      </c>
      <c r="G10" s="14">
        <f>SUM(G9/G4)</f>
        <v>8.3690264869888473</v>
      </c>
      <c r="H10" s="14">
        <f>SUM(H9/H4)</f>
        <v>4.9451319828115405</v>
      </c>
      <c r="I10" s="13"/>
      <c r="J10" s="21"/>
      <c r="K10" s="35" t="s">
        <v>11</v>
      </c>
      <c r="L10" s="22">
        <f>SUM(L9/L4)</f>
        <v>15.018993066023516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Hamele Herbert</dc:creator>
  <cp:lastModifiedBy>Hamele Herbert</cp:lastModifiedBy>
  <dcterms:created xsi:type="dcterms:W3CDTF">2023-10-25T13:20:16Z</dcterms:created>
  <dcterms:modified xsi:type="dcterms:W3CDTF">2023-11-14T11:19:39Z</dcterms:modified>
</cp:coreProperties>
</file>